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tctaofs6\accounting\Investor relations\Monthly Announcement\2020\202005\"/>
    </mc:Choice>
  </mc:AlternateContent>
  <bookViews>
    <workbookView xWindow="-15" yWindow="480" windowWidth="10320" windowHeight="7035"/>
  </bookViews>
  <sheets>
    <sheet name="April 2020" sheetId="1" r:id="rId1"/>
  </sheets>
  <calcPr calcId="162913"/>
</workbook>
</file>

<file path=xl/calcChain.xml><?xml version="1.0" encoding="utf-8"?>
<calcChain xmlns="http://schemas.openxmlformats.org/spreadsheetml/2006/main">
  <c r="E6" i="1" l="1"/>
  <c r="D6" i="1"/>
  <c r="E5" i="1" l="1"/>
  <c r="D5" i="1"/>
  <c r="C15" i="1" l="1"/>
  <c r="B15" i="1"/>
  <c r="D4" i="1"/>
  <c r="E15" i="1" l="1"/>
  <c r="E4" i="1"/>
  <c r="E3" i="1" l="1"/>
</calcChain>
</file>

<file path=xl/sharedStrings.xml><?xml version="1.0" encoding="utf-8"?>
<sst xmlns="http://schemas.openxmlformats.org/spreadsheetml/2006/main" count="17" uniqueCount="17">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</sst>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_-* #,##0_-;\-* #,##0_-;_-* &quot;-&quot;??_-;_-@_-"/>
    <numFmt numFmtId="177" formatCode="#,##0.0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9" fillId="0" borderId="0" xfId="0" applyNumberFormat="1" applyFont="1">
      <alignment vertical="center"/>
    </xf>
    <xf numFmtId="10" fontId="0" fillId="0" borderId="0" xfId="2" applyNumberFormat="1" applyFon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10" sqref="F10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8" x14ac:dyDescent="0.25">
      <c r="A1" s="6" t="s">
        <v>4</v>
      </c>
      <c r="D1" s="5"/>
      <c r="E1" s="5" t="s">
        <v>3</v>
      </c>
    </row>
    <row r="2" spans="1:8" x14ac:dyDescent="0.25">
      <c r="B2" s="4">
        <v>2020</v>
      </c>
      <c r="C2" s="4">
        <v>2019</v>
      </c>
      <c r="D2" s="3" t="s">
        <v>2</v>
      </c>
      <c r="E2" s="3" t="s">
        <v>1</v>
      </c>
    </row>
    <row r="3" spans="1:8" x14ac:dyDescent="0.25">
      <c r="A3" s="2" t="s">
        <v>0</v>
      </c>
      <c r="B3" s="1">
        <v>478.35700000000003</v>
      </c>
      <c r="C3" s="1">
        <v>1005.681</v>
      </c>
      <c r="D3" s="7">
        <v>-0.2137</v>
      </c>
      <c r="E3" s="7">
        <f>IF(ISERROR(B3/C3-1),"-",B3/C3-1)</f>
        <v>-0.5243451949475032</v>
      </c>
    </row>
    <row r="4" spans="1:8" x14ac:dyDescent="0.25">
      <c r="A4" s="2" t="s">
        <v>5</v>
      </c>
      <c r="B4" s="1">
        <v>419.14600000000002</v>
      </c>
      <c r="C4" s="13">
        <v>625.19299999999998</v>
      </c>
      <c r="D4" s="7">
        <f t="shared" ref="D4:D6" si="0">IF(ISERROR(B4/B3-1),"-",B4/B3-1)</f>
        <v>-0.12377993841419699</v>
      </c>
      <c r="E4" s="7">
        <f>IF(ISERROR(B4/C4-1),"-",B4/C4-1)</f>
        <v>-0.32957342772551834</v>
      </c>
    </row>
    <row r="5" spans="1:8" x14ac:dyDescent="0.25">
      <c r="A5" s="2" t="s">
        <v>6</v>
      </c>
      <c r="B5" s="13">
        <v>432.24700000000001</v>
      </c>
      <c r="C5" s="13">
        <v>1312.752</v>
      </c>
      <c r="D5" s="7">
        <f t="shared" si="0"/>
        <v>3.1256411846945831E-2</v>
      </c>
      <c r="E5" s="7">
        <f>IF(ISERROR(B5/C5-1),"-",B5/C5-1)</f>
        <v>-0.67073217180396605</v>
      </c>
      <c r="H5" s="15"/>
    </row>
    <row r="6" spans="1:8" x14ac:dyDescent="0.25">
      <c r="A6" s="2" t="s">
        <v>7</v>
      </c>
      <c r="B6" s="13">
        <v>297.166</v>
      </c>
      <c r="C6" s="13">
        <v>592.64800000000002</v>
      </c>
      <c r="D6" s="7">
        <f t="shared" si="0"/>
        <v>-0.31250882018845705</v>
      </c>
      <c r="E6" s="7">
        <f>IF(ISERROR(B6/C6-1),"-",B6/C6-1)</f>
        <v>-0.49857925783939205</v>
      </c>
    </row>
    <row r="7" spans="1:8" x14ac:dyDescent="0.25">
      <c r="A7" s="2" t="s">
        <v>16</v>
      </c>
      <c r="B7" s="13"/>
      <c r="C7" s="13"/>
      <c r="D7" s="7"/>
      <c r="E7" s="7"/>
    </row>
    <row r="8" spans="1:8" x14ac:dyDescent="0.25">
      <c r="A8" s="2" t="s">
        <v>8</v>
      </c>
      <c r="B8" s="13"/>
      <c r="C8" s="13"/>
      <c r="D8" s="7"/>
      <c r="E8" s="7"/>
    </row>
    <row r="9" spans="1:8" x14ac:dyDescent="0.25">
      <c r="A9" s="2" t="s">
        <v>9</v>
      </c>
      <c r="B9" s="13"/>
      <c r="C9" s="13"/>
      <c r="D9" s="7"/>
      <c r="E9" s="7"/>
    </row>
    <row r="10" spans="1:8" x14ac:dyDescent="0.25">
      <c r="A10" s="2" t="s">
        <v>10</v>
      </c>
      <c r="B10" s="13"/>
      <c r="C10" s="13"/>
      <c r="D10" s="7"/>
      <c r="E10" s="7"/>
    </row>
    <row r="11" spans="1:8" x14ac:dyDescent="0.25">
      <c r="A11" s="2" t="s">
        <v>11</v>
      </c>
      <c r="B11" s="13"/>
      <c r="C11" s="13"/>
      <c r="D11" s="7"/>
      <c r="E11" s="7"/>
    </row>
    <row r="12" spans="1:8" x14ac:dyDescent="0.25">
      <c r="A12" s="2" t="s">
        <v>12</v>
      </c>
      <c r="B12" s="13"/>
      <c r="C12" s="13"/>
      <c r="D12" s="7"/>
      <c r="E12" s="7"/>
    </row>
    <row r="13" spans="1:8" x14ac:dyDescent="0.25">
      <c r="A13" s="2" t="s">
        <v>13</v>
      </c>
      <c r="B13" s="13"/>
      <c r="C13" s="13"/>
      <c r="D13" s="7"/>
      <c r="E13" s="7"/>
    </row>
    <row r="14" spans="1:8" x14ac:dyDescent="0.25">
      <c r="A14" s="2" t="s">
        <v>14</v>
      </c>
      <c r="B14" s="13"/>
      <c r="C14" s="13"/>
      <c r="D14" s="7"/>
      <c r="E14" s="7"/>
    </row>
    <row r="15" spans="1:8" s="12" customFormat="1" x14ac:dyDescent="0.25">
      <c r="A15" s="8" t="s">
        <v>15</v>
      </c>
      <c r="B15" s="9">
        <f>SUM(B3:B14)</f>
        <v>1626.9159999999999</v>
      </c>
      <c r="C15" s="9">
        <f>SUM(C3:C14)</f>
        <v>3536.2740000000003</v>
      </c>
      <c r="D15" s="10"/>
      <c r="E15" s="11">
        <f>B15/C15-1</f>
        <v>-0.53993497110235245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April 2020</vt:lpstr>
    </vt:vector>
  </TitlesOfParts>
  <Company>htc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2020-05-06T01:46:42Z</dcterms:modified>
</cp:coreProperties>
</file>